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martint6_msu_edu/Documents/Research/BioEnergy/Switchgrass Biodiversity Experiment/"/>
    </mc:Choice>
  </mc:AlternateContent>
  <xr:revisionPtr revIDLastSave="133" documentId="8_{48F3001F-3AE9-4DCB-8D01-68E6977C1310}" xr6:coauthVersionLast="47" xr6:coauthVersionMax="47" xr10:uidLastSave="{02F8D496-A4B0-4423-9F36-EBD16EACA7F7}"/>
  <bookViews>
    <workbookView xWindow="-108" yWindow="-108" windowWidth="23256" windowHeight="12456" xr2:uid="{AD6FCECD-C11E-4939-A26B-280713861387}"/>
  </bookViews>
  <sheets>
    <sheet name="2023 SBE soil recommendations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<sst xmlns="http://schemas.openxmlformats.org/spreadsheetml/2006/main" count="49" uniqueCount="22">
  <si>
    <t>SAMPLE_ID</t>
  </si>
  <si>
    <t>Trt</t>
  </si>
  <si>
    <t>Yield goal (bu/A)</t>
  </si>
  <si>
    <t>PH</t>
  </si>
  <si>
    <t>Soil test P class (ppm)</t>
  </si>
  <si>
    <t>P2O5 recommendation (lbs/A)</t>
  </si>
  <si>
    <t>CEC</t>
  </si>
  <si>
    <t>Soil test CEC class</t>
  </si>
  <si>
    <t>Soil test K class (ppm)</t>
  </si>
  <si>
    <t>K2O recommendation (lbs/A)</t>
  </si>
  <si>
    <t>NTNF</t>
  </si>
  <si>
    <t>&gt;40</t>
  </si>
  <si>
    <t>NTF</t>
  </si>
  <si>
    <t>15-30</t>
  </si>
  <si>
    <t>CTNF</t>
  </si>
  <si>
    <t>CTF</t>
  </si>
  <si>
    <t>P_1 (ppm)</t>
  </si>
  <si>
    <t>K (ppm)</t>
  </si>
  <si>
    <t>BpH</t>
  </si>
  <si>
    <t>Target soil pH</t>
  </si>
  <si>
    <t>Lime recommedndation (Tons/Acre)</t>
  </si>
  <si>
    <t>90(84)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</si>
</sst>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0" fillId="36" borderId="10" xfId="0" applyFill="1" applyBorder="1"/>
    <xf numFmtId="0" fontId="0" fillId="33" borderId="11" xfId="0" applyFill="1" applyBorder="1"/>
    <xf numFmtId="0" fontId="0" fillId="34" borderId="11" xfId="0" applyFill="1" applyBorder="1"/>
    <xf numFmtId="0" fontId="0" fillId="35" borderId="11" xfId="0" applyFill="1" applyBorder="1"/>
    <xf numFmtId="0" fontId="0" fillId="36" borderId="11" xfId="0" applyFill="1" applyBorder="1"/>
    <xf numFmtId="0" fontId="0" fillId="33" borderId="15" xfId="0" applyFill="1" applyBorder="1"/>
    <xf numFmtId="0" fontId="0" fillId="34" borderId="15" xfId="0" applyFill="1" applyBorder="1"/>
    <xf numFmtId="0" fontId="0" fillId="35" borderId="15" xfId="0" applyFill="1" applyBorder="1"/>
    <xf numFmtId="0" fontId="0" fillId="36" borderId="15" xfId="0" applyFill="1" applyBorder="1"/>
    <xf numFmtId="0" fontId="16" fillId="0" borderId="14" xfId="0" applyFont="1" applyBorder="1"/>
    <xf numFmtId="0" fontId="16" fillId="33" borderId="16" xfId="0" applyFont="1" applyFill="1" applyBorder="1"/>
    <xf numFmtId="0" fontId="16" fillId="34" borderId="16" xfId="0" applyFont="1" applyFill="1" applyBorder="1"/>
    <xf numFmtId="0" fontId="16" fillId="35" borderId="16" xfId="0" applyFont="1" applyFill="1" applyBorder="1"/>
    <xf numFmtId="0" fontId="16" fillId="36" borderId="16" xfId="0" applyFont="1" applyFill="1" applyBorder="1"/>
    <xf numFmtId="0" fontId="0" fillId="37" borderId="21" xfId="0" applyFill="1" applyBorder="1"/>
    <xf numFmtId="0" fontId="0" fillId="37" borderId="22" xfId="0" applyFill="1" applyBorder="1"/>
    <xf numFmtId="0" fontId="16" fillId="37" borderId="20" xfId="0" applyFont="1" applyFill="1" applyBorder="1"/>
    <xf numFmtId="0" fontId="16" fillId="37" borderId="21" xfId="0" applyFont="1" applyFill="1" applyBorder="1"/>
    <xf numFmtId="0" fontId="16" fillId="37" borderId="22" xfId="0" applyFont="1" applyFill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0" fillId="36" borderId="17" xfId="0" applyFill="1" applyBorder="1"/>
    <xf numFmtId="0" fontId="0" fillId="36" borderId="18" xfId="0" applyFill="1" applyBorder="1"/>
    <xf numFmtId="0" fontId="16" fillId="36" borderId="19" xfId="0" applyFont="1" applyFill="1" applyBorder="1"/>
    <xf numFmtId="0" fontId="16" fillId="35" borderId="16" xfId="0" applyFont="1" applyFill="1" applyBorder="1" applyAlignment="1">
      <alignment horizontal="right"/>
    </xf>
    <xf numFmtId="0" fontId="16" fillId="36" borderId="16" xfId="0" applyFont="1" applyFill="1" applyBorder="1" applyAlignment="1">
      <alignment horizontal="right"/>
    </xf>
    <xf numFmtId="0" fontId="16" fillId="33" borderId="16" xfId="0" applyFont="1" applyFill="1" applyBorder="1" applyAlignment="1">
      <alignment horizontal="right"/>
    </xf>
    <xf numFmtId="0" fontId="16" fillId="34" borderId="16" xfId="0" applyFont="1" applyFill="1" applyBorder="1" applyAlignment="1">
      <alignment horizontal="right"/>
    </xf>
    <xf numFmtId="0" fontId="16" fillId="36" borderId="19" xfId="0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358140</xdr:colOff>
      <xdr:row>20</xdr:row>
      <xdr:rowOff>15240</xdr:rowOff>
    </xdr:from>
    <xdr:to>
      <xdr:col>11</xdr:col>
      <xdr:colOff>368241</xdr:colOff>
      <xdr:row>43</xdr:row>
      <xdr:rowOff>172059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CAE086-A98F-C45D-D01F-E56B1945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8840" y="3680460"/>
          <a:ext cx="4124901" cy="436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20</xdr:col>
      <xdr:colOff>425840</xdr:colOff>
      <xdr:row>49</xdr:row>
      <xdr:rowOff>59803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7AFAF1-2429-DCBB-910E-4F6D09AA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3140" y="3657600"/>
          <a:ext cx="7344800" cy="5363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7</xdr:col>
      <xdr:colOff>29361</xdr:colOff>
      <xdr:row>57</xdr:row>
      <xdr:rowOff>44766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09ACD5-EE4D-A496-D91A-8C60F8772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65220"/>
          <a:ext cx="5630061" cy="6811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FAB5-EF2E-4E1D-A34A-00F769B873E6}">
  <sheetPr>
    <pageSetUpPr fitToPage="1"/>
  </sheetPr>
  <dimension ref="A1:Q18"/>
  <sheetViews>
    <sheetView tabSelected="1" workbookViewId="0">
      <pane xSplit="1" topLeftCell="K1" activePane="topRight" state="frozen"/>
      <selection pane="topRight" activeCell="Q10" sqref="Q10"/>
    </sheetView>
  </sheetViews>
  <sheetFormatPr defaultRowHeight="14.4" x14ac:dyDescent="0.3"/>
  <cols>
    <col min="1" max="1" width="10.33203125" bestFit="1" customWidth="1"/>
    <col min="2" max="2" width="5.6640625" customWidth="1"/>
    <col min="3" max="3" width="14.6640625" bestFit="1" customWidth="1"/>
    <col min="4" max="4" width="4" bestFit="1" customWidth="1"/>
    <col min="5" max="5" width="4.5546875" bestFit="1" customWidth="1"/>
    <col min="6" max="6" width="12.33203125" bestFit="1" customWidth="1"/>
    <col min="7" max="7" width="30.33203125" bestFit="1" customWidth="1"/>
    <col min="8" max="8" width="7.109375" customWidth="1"/>
    <col min="9" max="9" width="8.88671875" bestFit="1" customWidth="1"/>
    <col min="10" max="10" width="18.44140625" bestFit="1" customWidth="1"/>
    <col min="11" max="11" width="25.5546875" bestFit="1" customWidth="1"/>
    <col min="12" max="12" width="8.33203125" customWidth="1"/>
    <col min="14" max="14" width="15.6640625" bestFit="1" customWidth="1"/>
    <col min="15" max="15" width="7" bestFit="1" customWidth="1"/>
    <col min="16" max="16" width="18.33203125" bestFit="1" customWidth="1"/>
    <col min="17" max="17" width="24.33203125" bestFit="1" customWidth="1"/>
  </cols>
  <sheetData>
    <row r="1" spans="1:17" s="1" customFormat="1" x14ac:dyDescent="0.3">
      <c r="A1" s="2" t="s">
        <v>0</v>
      </c>
      <c r="B1" s="2" t="s">
        <v>1</v>
      </c>
      <c r="C1" s="25" t="s">
        <v>2</v>
      </c>
      <c r="D1" s="26" t="s">
        <v>3</v>
      </c>
      <c r="E1" s="27" t="s">
        <v>18</v>
      </c>
      <c r="F1" s="27" t="s">
        <v>19</v>
      </c>
      <c r="G1" s="15" t="s">
        <v>20</v>
      </c>
      <c r="H1" s="22"/>
      <c r="I1" s="26" t="s">
        <v>16</v>
      </c>
      <c r="J1" s="27" t="s">
        <v>4</v>
      </c>
      <c r="K1" s="15" t="s">
        <v>5</v>
      </c>
      <c r="L1" s="22"/>
      <c r="M1" s="26" t="s">
        <v>6</v>
      </c>
      <c r="N1" s="27" t="s">
        <v>7</v>
      </c>
      <c r="O1" s="27" t="s">
        <v>17</v>
      </c>
      <c r="P1" s="27" t="s">
        <v>8</v>
      </c>
      <c r="Q1" s="15" t="s">
        <v>9</v>
      </c>
    </row>
    <row r="2" spans="1:17" x14ac:dyDescent="0.3">
      <c r="A2" s="6">
        <v>1</v>
      </c>
      <c r="B2" s="6" t="s">
        <v>15</v>
      </c>
      <c r="C2" s="10">
        <v>60</v>
      </c>
      <c r="D2" s="14">
        <v>5.4</v>
      </c>
      <c r="E2" s="6">
        <v>6.8</v>
      </c>
      <c r="F2" s="6">
        <v>6.5</v>
      </c>
      <c r="G2" s="19">
        <v>1.6</v>
      </c>
      <c r="H2" s="20"/>
      <c r="I2" s="14">
        <v>23</v>
      </c>
      <c r="J2" s="6" t="s">
        <v>13</v>
      </c>
      <c r="K2" s="19">
        <v>48</v>
      </c>
      <c r="L2" s="23"/>
      <c r="M2" s="14">
        <v>5.6</v>
      </c>
      <c r="N2" s="6">
        <v>4</v>
      </c>
      <c r="O2" s="6">
        <v>48</v>
      </c>
      <c r="P2" s="6">
        <v>40</v>
      </c>
      <c r="Q2" s="32">
        <v>138</v>
      </c>
    </row>
    <row r="3" spans="1:17" x14ac:dyDescent="0.3">
      <c r="A3" s="5">
        <v>2</v>
      </c>
      <c r="B3" s="5" t="s">
        <v>14</v>
      </c>
      <c r="C3" s="9">
        <v>60</v>
      </c>
      <c r="D3" s="13">
        <v>5.7</v>
      </c>
      <c r="E3" s="5">
        <v>6.8</v>
      </c>
      <c r="F3" s="5">
        <v>6.5</v>
      </c>
      <c r="G3" s="18">
        <v>1.6</v>
      </c>
      <c r="H3" s="20"/>
      <c r="I3" s="13">
        <v>35</v>
      </c>
      <c r="J3" s="5">
        <v>35</v>
      </c>
      <c r="K3" s="18">
        <v>24</v>
      </c>
      <c r="L3" s="23"/>
      <c r="M3" s="13">
        <v>8.3000000000000007</v>
      </c>
      <c r="N3" s="5">
        <v>8</v>
      </c>
      <c r="O3" s="5">
        <v>93</v>
      </c>
      <c r="P3" s="5">
        <v>95</v>
      </c>
      <c r="Q3" s="31" t="s">
        <v>21</v>
      </c>
    </row>
    <row r="4" spans="1:17" x14ac:dyDescent="0.3">
      <c r="A4" s="3">
        <v>3</v>
      </c>
      <c r="B4" s="3" t="s">
        <v>10</v>
      </c>
      <c r="C4" s="7">
        <v>60</v>
      </c>
      <c r="D4" s="11">
        <v>5.7</v>
      </c>
      <c r="E4" s="3">
        <v>6.8</v>
      </c>
      <c r="F4" s="3">
        <v>6.5</v>
      </c>
      <c r="G4" s="16">
        <v>1.6</v>
      </c>
      <c r="H4" s="20"/>
      <c r="I4" s="11">
        <v>47</v>
      </c>
      <c r="J4" s="3" t="s">
        <v>11</v>
      </c>
      <c r="K4" s="16">
        <v>0</v>
      </c>
      <c r="L4" s="23"/>
      <c r="M4" s="11">
        <v>7.5</v>
      </c>
      <c r="N4" s="3">
        <v>8</v>
      </c>
      <c r="O4" s="3">
        <v>94</v>
      </c>
      <c r="P4" s="3">
        <v>95</v>
      </c>
      <c r="Q4" s="33" t="s">
        <v>21</v>
      </c>
    </row>
    <row r="5" spans="1:17" x14ac:dyDescent="0.3">
      <c r="A5" s="5">
        <v>4</v>
      </c>
      <c r="B5" s="5" t="s">
        <v>14</v>
      </c>
      <c r="C5" s="9">
        <v>60</v>
      </c>
      <c r="D5" s="13">
        <v>5.7</v>
      </c>
      <c r="E5" s="5">
        <v>6.8</v>
      </c>
      <c r="F5" s="5">
        <v>6.5</v>
      </c>
      <c r="G5" s="18">
        <v>1.6</v>
      </c>
      <c r="H5" s="20"/>
      <c r="I5" s="13">
        <v>37</v>
      </c>
      <c r="J5" s="5">
        <v>35</v>
      </c>
      <c r="K5" s="18">
        <v>24</v>
      </c>
      <c r="L5" s="23"/>
      <c r="M5" s="13">
        <v>7.5</v>
      </c>
      <c r="N5" s="5">
        <v>8</v>
      </c>
      <c r="O5" s="5">
        <v>74</v>
      </c>
      <c r="P5" s="5">
        <v>80</v>
      </c>
      <c r="Q5" s="31">
        <v>105</v>
      </c>
    </row>
    <row r="6" spans="1:17" x14ac:dyDescent="0.3">
      <c r="A6" s="4">
        <v>5</v>
      </c>
      <c r="B6" s="4" t="s">
        <v>12</v>
      </c>
      <c r="C6" s="8">
        <v>60</v>
      </c>
      <c r="D6" s="12">
        <v>5.4</v>
      </c>
      <c r="E6" s="4">
        <v>6.7</v>
      </c>
      <c r="F6" s="4">
        <v>6.5</v>
      </c>
      <c r="G6" s="17">
        <v>2.5</v>
      </c>
      <c r="H6" s="20"/>
      <c r="I6" s="12">
        <v>33</v>
      </c>
      <c r="J6" s="4" t="s">
        <v>13</v>
      </c>
      <c r="K6" s="17">
        <v>48</v>
      </c>
      <c r="L6" s="23"/>
      <c r="M6" s="12">
        <v>8.3000000000000007</v>
      </c>
      <c r="N6" s="4">
        <v>8</v>
      </c>
      <c r="O6" s="4">
        <v>63</v>
      </c>
      <c r="P6" s="4">
        <v>80</v>
      </c>
      <c r="Q6" s="34">
        <v>105</v>
      </c>
    </row>
    <row r="7" spans="1:17" x14ac:dyDescent="0.3">
      <c r="A7" s="3">
        <v>6</v>
      </c>
      <c r="B7" s="3" t="s">
        <v>10</v>
      </c>
      <c r="C7" s="7">
        <v>60</v>
      </c>
      <c r="D7" s="11">
        <v>5.8</v>
      </c>
      <c r="E7" s="3">
        <v>6.9</v>
      </c>
      <c r="F7" s="3">
        <v>6.5</v>
      </c>
      <c r="G7" s="16">
        <v>0.6</v>
      </c>
      <c r="H7" s="20"/>
      <c r="I7" s="11">
        <v>66</v>
      </c>
      <c r="J7" s="3" t="s">
        <v>11</v>
      </c>
      <c r="K7" s="16">
        <v>0</v>
      </c>
      <c r="L7" s="23"/>
      <c r="M7" s="11">
        <v>5.5</v>
      </c>
      <c r="N7" s="3">
        <v>4</v>
      </c>
      <c r="O7" s="3">
        <v>78</v>
      </c>
      <c r="P7" s="3">
        <v>80</v>
      </c>
      <c r="Q7" s="33">
        <v>90</v>
      </c>
    </row>
    <row r="8" spans="1:17" x14ac:dyDescent="0.3">
      <c r="A8" s="6">
        <v>7</v>
      </c>
      <c r="B8" s="6" t="s">
        <v>15</v>
      </c>
      <c r="C8" s="10">
        <v>60</v>
      </c>
      <c r="D8" s="14">
        <v>5.4</v>
      </c>
      <c r="E8" s="6">
        <v>6.9</v>
      </c>
      <c r="F8" s="6">
        <v>6.5</v>
      </c>
      <c r="G8" s="19">
        <v>0.6</v>
      </c>
      <c r="H8" s="20"/>
      <c r="I8" s="14">
        <v>54</v>
      </c>
      <c r="J8" s="6" t="s">
        <v>11</v>
      </c>
      <c r="K8" s="19">
        <v>0</v>
      </c>
      <c r="L8" s="23"/>
      <c r="M8" s="14">
        <v>8.6</v>
      </c>
      <c r="N8" s="6">
        <v>8</v>
      </c>
      <c r="O8" s="6">
        <v>112</v>
      </c>
      <c r="P8" s="6">
        <v>115</v>
      </c>
      <c r="Q8" s="32" t="s">
        <v>21</v>
      </c>
    </row>
    <row r="9" spans="1:17" x14ac:dyDescent="0.3">
      <c r="A9" s="3">
        <v>8</v>
      </c>
      <c r="B9" s="3" t="s">
        <v>10</v>
      </c>
      <c r="C9" s="7">
        <v>60</v>
      </c>
      <c r="D9" s="11">
        <v>5.7</v>
      </c>
      <c r="E9" s="3">
        <v>6.8</v>
      </c>
      <c r="F9" s="3">
        <v>6.5</v>
      </c>
      <c r="G9" s="16">
        <v>1.6</v>
      </c>
      <c r="H9" s="20"/>
      <c r="I9" s="11">
        <v>41</v>
      </c>
      <c r="J9" s="3" t="s">
        <v>11</v>
      </c>
      <c r="K9" s="16">
        <v>0</v>
      </c>
      <c r="L9" s="23"/>
      <c r="M9" s="11">
        <v>7.3</v>
      </c>
      <c r="N9" s="3">
        <v>8</v>
      </c>
      <c r="O9" s="3">
        <v>79</v>
      </c>
      <c r="P9" s="3">
        <v>80</v>
      </c>
      <c r="Q9" s="33">
        <v>105</v>
      </c>
    </row>
    <row r="10" spans="1:17" x14ac:dyDescent="0.3">
      <c r="A10" s="3">
        <v>9</v>
      </c>
      <c r="B10" s="3" t="s">
        <v>10</v>
      </c>
      <c r="C10" s="7">
        <v>60</v>
      </c>
      <c r="D10" s="11">
        <v>5.8</v>
      </c>
      <c r="E10" s="3">
        <v>6.8</v>
      </c>
      <c r="F10" s="3">
        <v>6.5</v>
      </c>
      <c r="G10" s="16">
        <v>1.6</v>
      </c>
      <c r="H10" s="20"/>
      <c r="I10" s="11">
        <v>35</v>
      </c>
      <c r="J10" s="3">
        <v>35</v>
      </c>
      <c r="K10" s="16">
        <v>24</v>
      </c>
      <c r="L10" s="23"/>
      <c r="M10" s="11">
        <v>8.5</v>
      </c>
      <c r="N10" s="3">
        <v>8</v>
      </c>
      <c r="O10" s="3">
        <v>74</v>
      </c>
      <c r="P10" s="3">
        <v>80</v>
      </c>
      <c r="Q10" s="33">
        <v>105</v>
      </c>
    </row>
    <row r="11" spans="1:17" x14ac:dyDescent="0.3">
      <c r="A11" s="4">
        <v>10</v>
      </c>
      <c r="B11" s="4" t="s">
        <v>12</v>
      </c>
      <c r="C11" s="8">
        <v>60</v>
      </c>
      <c r="D11" s="12">
        <v>5</v>
      </c>
      <c r="E11" s="4">
        <v>6.6</v>
      </c>
      <c r="F11" s="4">
        <v>6.5</v>
      </c>
      <c r="G11" s="17">
        <v>3.5</v>
      </c>
      <c r="H11" s="20"/>
      <c r="I11" s="12">
        <v>24</v>
      </c>
      <c r="J11" s="4" t="s">
        <v>13</v>
      </c>
      <c r="K11" s="17">
        <v>48</v>
      </c>
      <c r="L11" s="23"/>
      <c r="M11" s="12">
        <v>9.9</v>
      </c>
      <c r="N11" s="4">
        <v>8</v>
      </c>
      <c r="O11" s="4">
        <v>69</v>
      </c>
      <c r="P11" s="4">
        <v>80</v>
      </c>
      <c r="Q11" s="34">
        <v>105</v>
      </c>
    </row>
    <row r="12" spans="1:17" x14ac:dyDescent="0.3">
      <c r="A12" s="5">
        <v>11</v>
      </c>
      <c r="B12" s="5" t="s">
        <v>14</v>
      </c>
      <c r="C12" s="9">
        <v>60</v>
      </c>
      <c r="D12" s="13">
        <v>5.7</v>
      </c>
      <c r="E12" s="5">
        <v>6.8</v>
      </c>
      <c r="F12" s="5">
        <v>6.5</v>
      </c>
      <c r="G12" s="18">
        <v>1.6</v>
      </c>
      <c r="H12" s="20"/>
      <c r="I12" s="13">
        <v>23</v>
      </c>
      <c r="J12" s="5" t="s">
        <v>13</v>
      </c>
      <c r="K12" s="18">
        <v>48</v>
      </c>
      <c r="L12" s="23"/>
      <c r="M12" s="13">
        <v>8.1999999999999993</v>
      </c>
      <c r="N12" s="5">
        <v>8</v>
      </c>
      <c r="O12" s="5">
        <v>69</v>
      </c>
      <c r="P12" s="5">
        <v>80</v>
      </c>
      <c r="Q12" s="31">
        <v>105</v>
      </c>
    </row>
    <row r="13" spans="1:17" x14ac:dyDescent="0.3">
      <c r="A13" s="4">
        <v>12</v>
      </c>
      <c r="B13" s="4" t="s">
        <v>12</v>
      </c>
      <c r="C13" s="8">
        <v>60</v>
      </c>
      <c r="D13" s="12">
        <v>5.4</v>
      </c>
      <c r="E13" s="4">
        <v>6.8</v>
      </c>
      <c r="F13" s="4">
        <v>6.5</v>
      </c>
      <c r="G13" s="17">
        <v>1.6</v>
      </c>
      <c r="H13" s="20"/>
      <c r="I13" s="12">
        <v>28</v>
      </c>
      <c r="J13" s="4" t="s">
        <v>13</v>
      </c>
      <c r="K13" s="17">
        <v>48</v>
      </c>
      <c r="L13" s="23"/>
      <c r="M13" s="12">
        <v>6.7</v>
      </c>
      <c r="N13" s="4">
        <v>8</v>
      </c>
      <c r="O13" s="4">
        <v>71</v>
      </c>
      <c r="P13" s="4">
        <v>80</v>
      </c>
      <c r="Q13" s="34">
        <v>105</v>
      </c>
    </row>
    <row r="14" spans="1:17" x14ac:dyDescent="0.3">
      <c r="A14" s="5">
        <v>13</v>
      </c>
      <c r="B14" s="5" t="s">
        <v>14</v>
      </c>
      <c r="C14" s="9">
        <v>60</v>
      </c>
      <c r="D14" s="13">
        <v>5.9</v>
      </c>
      <c r="E14" s="5">
        <v>6.8</v>
      </c>
      <c r="F14" s="5">
        <v>6.5</v>
      </c>
      <c r="G14" s="18">
        <v>1.6</v>
      </c>
      <c r="H14" s="20"/>
      <c r="I14" s="13">
        <v>32</v>
      </c>
      <c r="J14" s="5" t="s">
        <v>13</v>
      </c>
      <c r="K14" s="18">
        <v>48</v>
      </c>
      <c r="L14" s="23"/>
      <c r="M14" s="13">
        <v>9.4</v>
      </c>
      <c r="N14" s="5">
        <v>8</v>
      </c>
      <c r="O14" s="5">
        <v>91</v>
      </c>
      <c r="P14" s="5">
        <v>95</v>
      </c>
      <c r="Q14" s="31" t="s">
        <v>21</v>
      </c>
    </row>
    <row r="15" spans="1:17" x14ac:dyDescent="0.3">
      <c r="A15" s="6">
        <v>14</v>
      </c>
      <c r="B15" s="6" t="s">
        <v>15</v>
      </c>
      <c r="C15" s="10">
        <v>60</v>
      </c>
      <c r="D15" s="14">
        <v>5.3</v>
      </c>
      <c r="E15" s="6">
        <v>6.7</v>
      </c>
      <c r="F15" s="6">
        <v>6.5</v>
      </c>
      <c r="G15" s="19">
        <v>2.5</v>
      </c>
      <c r="H15" s="20"/>
      <c r="I15" s="14">
        <v>19</v>
      </c>
      <c r="J15" s="6" t="s">
        <v>13</v>
      </c>
      <c r="K15" s="19">
        <v>48</v>
      </c>
      <c r="L15" s="23"/>
      <c r="M15" s="14">
        <v>7.8</v>
      </c>
      <c r="N15" s="6">
        <v>8</v>
      </c>
      <c r="O15" s="6">
        <v>69</v>
      </c>
      <c r="P15" s="6">
        <v>80</v>
      </c>
      <c r="Q15" s="32">
        <v>105</v>
      </c>
    </row>
    <row r="16" spans="1:17" x14ac:dyDescent="0.3">
      <c r="A16" s="4">
        <v>15</v>
      </c>
      <c r="B16" s="4" t="s">
        <v>12</v>
      </c>
      <c r="C16" s="8">
        <v>60</v>
      </c>
      <c r="D16" s="12">
        <v>5.3</v>
      </c>
      <c r="E16" s="4">
        <v>6.8</v>
      </c>
      <c r="F16" s="4">
        <v>6.5</v>
      </c>
      <c r="G16" s="17">
        <v>1.6</v>
      </c>
      <c r="H16" s="20"/>
      <c r="I16" s="12">
        <v>28</v>
      </c>
      <c r="J16" s="4" t="s">
        <v>13</v>
      </c>
      <c r="K16" s="17">
        <v>48</v>
      </c>
      <c r="L16" s="23"/>
      <c r="M16" s="12">
        <v>6.3</v>
      </c>
      <c r="N16" s="4">
        <v>8</v>
      </c>
      <c r="O16" s="4">
        <v>90</v>
      </c>
      <c r="P16" s="4">
        <v>95</v>
      </c>
      <c r="Q16" s="34" t="s">
        <v>21</v>
      </c>
    </row>
    <row r="17" spans="1:17" ht="15" thickBot="1" x14ac:dyDescent="0.35">
      <c r="A17" s="6">
        <v>16</v>
      </c>
      <c r="B17" s="6" t="s">
        <v>15</v>
      </c>
      <c r="C17" s="10">
        <v>60</v>
      </c>
      <c r="D17" s="28">
        <v>5.4</v>
      </c>
      <c r="E17" s="29">
        <v>6.7</v>
      </c>
      <c r="F17" s="29">
        <v>6.5</v>
      </c>
      <c r="G17" s="30">
        <v>2.5</v>
      </c>
      <c r="H17" s="21"/>
      <c r="I17" s="28">
        <v>20</v>
      </c>
      <c r="J17" s="29" t="s">
        <v>13</v>
      </c>
      <c r="K17" s="30">
        <v>48</v>
      </c>
      <c r="L17" s="24"/>
      <c r="M17" s="28">
        <v>9.3000000000000007</v>
      </c>
      <c r="N17" s="29">
        <v>8</v>
      </c>
      <c r="O17" s="29">
        <v>77</v>
      </c>
      <c r="P17" s="29">
        <v>80</v>
      </c>
      <c r="Q17" s="35">
        <v>105</v>
      </c>
    </row>
    <row r="18" spans="1:17" x14ac:dyDescent="0.3">
      <c r="G18">
        <f>AVERAGE(G2:G17)*4.5</f>
        <v>7.9312500000000004</v>
      </c>
    </row>
  </sheetData>
  <sortState xmlns:xlrd2="http://schemas.microsoft.com/office/spreadsheetml/2017/richdata2" ref="A3:Q17">
    <sortCondition ref="A2:A17"/>
  </sortState>
  <pageMargins left="0.7" right="0.7" top="0.75" bottom="0.75" header="0.3" footer="0.3"/>
  <pageSetup scale="47" orientation="landscape" verticalDpi="1200" r:id="rId1"/>
  <drawing r:id="rId2"/>
</worksheet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SBE soil recommendations_s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Dileepa Jayawardena</dc:creator>
  <cp:lastModifiedBy>Martin, Todd</cp:lastModifiedBy>
  <cp:lastPrinted>2026-05-19T13:11:35Z</cp:lastPrinted>
  <dcterms:created xsi:type="dcterms:W3CDTF">2026-04-02T17:26:25Z</dcterms:created>
  <dcterms:modified xsi:type="dcterms:W3CDTF">2026-05-19T13:12:11Z</dcterms:modified>
</cp:coreProperties>
</file>